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askell\OneDrive\EXCEL TEMPLATE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5" i="1" s="1"/>
  <c r="F16" i="1" s="1"/>
  <c r="F18" i="1"/>
  <c r="E21" i="1"/>
  <c r="E20" i="1"/>
  <c r="E19" i="1"/>
  <c r="E15" i="1" s="1"/>
  <c r="E16" i="1" s="1"/>
  <c r="E18" i="1"/>
</calcChain>
</file>

<file path=xl/sharedStrings.xml><?xml version="1.0" encoding="utf-8"?>
<sst xmlns="http://schemas.openxmlformats.org/spreadsheetml/2006/main" count="16" uniqueCount="16">
  <si>
    <t>Book Value LTD</t>
  </si>
  <si>
    <t>Coupon Rate</t>
  </si>
  <si>
    <t>Current YTM</t>
  </si>
  <si>
    <t>Years Since Issue</t>
  </si>
  <si>
    <t>Periods Per Year</t>
  </si>
  <si>
    <t>Face value per unit</t>
  </si>
  <si>
    <t>Per unit market value</t>
  </si>
  <si>
    <t>Market Value LTD</t>
  </si>
  <si>
    <t>Issue Term</t>
  </si>
  <si>
    <t>YTM/Periods Per Year</t>
  </si>
  <si>
    <t>Periods to Maturity</t>
  </si>
  <si>
    <t>Coupon Payment</t>
  </si>
  <si>
    <t># Bonds</t>
  </si>
  <si>
    <t>Scenario 1</t>
  </si>
  <si>
    <t>Scenario 2</t>
  </si>
  <si>
    <t>Enter data into colored cells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</si>
</sst>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10" fontId="0" fillId="0" borderId="0" xfId="2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2" borderId="0" xfId="0" applyFill="1"/>
    <xf numFmtId="10" fontId="0" fillId="2" borderId="0" xfId="2" applyNumberFormat="1" applyFont="1" applyFill="1"/>
    <xf numFmtId="0" fontId="2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D6:K21"/>
  <sheetViews>
    <sheetView tabSelected="1" workbookViewId="0">
      <selection activeCell="F8" sqref="F8"/>
    </sheetView>
  </sheetViews>
  <sheetFormatPr defaultRowHeight="15" x14ac:dyDescent="0.25"/>
  <cols>
    <col min="4" max="4" width="20.7109375" customWidth="1"/>
    <col min="5" max="5" width="16.85546875" bestFit="1" customWidth="1"/>
    <col min="6" max="6" width="15.7109375" customWidth="1"/>
  </cols>
  <sheetData>
    <row r="6" spans="4:11" x14ac:dyDescent="0.25">
      <c r="E6" s="3" t="s">
        <v>13</v>
      </c>
      <c r="F6" s="3" t="s">
        <v>14</v>
      </c>
    </row>
    <row r="8" spans="4:11" x14ac:dyDescent="0.25">
      <c r="D8" s="4" t="s">
        <v>0</v>
      </c>
      <c r="E8" s="5">
        <v>7544517</v>
      </c>
      <c r="F8" s="5">
        <v>7816268</v>
      </c>
      <c r="H8" s="7" t="s">
        <v>15</v>
      </c>
      <c r="I8" s="5"/>
      <c r="J8" s="5"/>
      <c r="K8" s="5"/>
    </row>
    <row r="9" spans="4:11" x14ac:dyDescent="0.25">
      <c r="D9" s="4" t="s">
        <v>1</v>
      </c>
      <c r="E9" s="6">
        <v>6.5100000000000005E-2</v>
      </c>
      <c r="F9" s="6">
        <v>6.6100000000000006E-2</v>
      </c>
    </row>
    <row r="10" spans="4:11" x14ac:dyDescent="0.25">
      <c r="D10" s="4" t="s">
        <v>2</v>
      </c>
      <c r="E10" s="6">
        <v>9.4600000000000004E-2</v>
      </c>
      <c r="F10" s="6">
        <v>8.2000000000000003E-2</v>
      </c>
    </row>
    <row r="11" spans="4:11" x14ac:dyDescent="0.25">
      <c r="D11" s="4" t="s">
        <v>8</v>
      </c>
      <c r="E11" s="5">
        <v>19</v>
      </c>
      <c r="F11" s="5">
        <v>21</v>
      </c>
    </row>
    <row r="12" spans="4:11" x14ac:dyDescent="0.25">
      <c r="D12" s="4" t="s">
        <v>3</v>
      </c>
      <c r="E12" s="5">
        <v>12</v>
      </c>
      <c r="F12" s="5">
        <v>6</v>
      </c>
    </row>
    <row r="13" spans="4:11" x14ac:dyDescent="0.25">
      <c r="D13" s="4" t="s">
        <v>4</v>
      </c>
      <c r="E13" s="5">
        <v>2</v>
      </c>
      <c r="F13" s="5">
        <v>2</v>
      </c>
    </row>
    <row r="14" spans="4:11" x14ac:dyDescent="0.25">
      <c r="D14" s="4" t="s">
        <v>5</v>
      </c>
      <c r="E14" s="5">
        <v>1000</v>
      </c>
      <c r="F14" s="5">
        <v>1000</v>
      </c>
    </row>
    <row r="15" spans="4:11" x14ac:dyDescent="0.25">
      <c r="D15" s="4" t="s">
        <v>6</v>
      </c>
      <c r="E15" s="1">
        <f>E19*((1-1/(1+E20)^E21)/E20)+E14/(1+E20)^E21</f>
        <v>851.44159328902867</v>
      </c>
      <c r="F15" s="1">
        <f>F19*((1-1/(1+F20)^F21)/F20)+F14/(1+F20)^F21</f>
        <v>864.18221229203436</v>
      </c>
    </row>
    <row r="16" spans="4:11" x14ac:dyDescent="0.25">
      <c r="D16" s="4" t="s">
        <v>7</v>
      </c>
      <c r="E16" s="1">
        <f>E15*E18</f>
        <v>6423715.5750761628</v>
      </c>
      <c r="F16" s="1">
        <f>F15*F18</f>
        <v>6754679.7721074345</v>
      </c>
    </row>
    <row r="17" spans="4:6" x14ac:dyDescent="0.25">
      <c r="D17" s="4"/>
    </row>
    <row r="18" spans="4:6" x14ac:dyDescent="0.25">
      <c r="D18" s="4" t="s">
        <v>12</v>
      </c>
      <c r="E18" s="1">
        <f>E8/E14</f>
        <v>7544.5169999999998</v>
      </c>
      <c r="F18" s="1">
        <f>F8/F14</f>
        <v>7816.268</v>
      </c>
    </row>
    <row r="19" spans="4:6" x14ac:dyDescent="0.25">
      <c r="D19" s="4" t="s">
        <v>11</v>
      </c>
      <c r="E19" s="1">
        <f>E9*E14/E13</f>
        <v>32.550000000000004</v>
      </c>
      <c r="F19" s="1">
        <f>F9*F14/F13</f>
        <v>33.050000000000004</v>
      </c>
    </row>
    <row r="20" spans="4:6" x14ac:dyDescent="0.25">
      <c r="D20" s="4" t="s">
        <v>9</v>
      </c>
      <c r="E20" s="2">
        <f>E10/E13</f>
        <v>4.7300000000000002E-2</v>
      </c>
      <c r="F20" s="2">
        <f>F10/F13</f>
        <v>4.1000000000000002E-2</v>
      </c>
    </row>
    <row r="21" spans="4:6" x14ac:dyDescent="0.25">
      <c r="D21" s="4" t="s">
        <v>10</v>
      </c>
      <c r="E21">
        <f>(E11-E12)*E13</f>
        <v>14</v>
      </c>
      <c r="F21">
        <f>(F11-F12)*F13</f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Westminster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Rick Haskell</cp:lastModifiedBy>
  <dcterms:created xsi:type="dcterms:W3CDTF">2018-05-28T16:28:33Z</dcterms:created>
  <dcterms:modified xsi:type="dcterms:W3CDTF">2018-05-29T14:04:03Z</dcterms:modified>
</cp:coreProperties>
</file>